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arahjezierny/Desktop/Work Files/Website/DOE Website/Files/To Do/"/>
    </mc:Choice>
  </mc:AlternateContent>
  <xr:revisionPtr revIDLastSave="0" documentId="13_ncr:1_{C2F15A59-CA6D-0D49-87E7-06B9F6BA8BF1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Attachment H" sheetId="1" r:id="rId1"/>
  </sheets>
  <definedNames>
    <definedName name="BenefitsPerc">'Attachment H'!$H$8</definedName>
    <definedName name="FTE">'Attachment H'!$D$8</definedName>
    <definedName name="NameStaffMember">'Attachment H'!$E$8</definedName>
    <definedName name="PositionTitle">'Attachment H'!$B$8</definedName>
    <definedName name="SalaryPerc">'Attachment H'!$J$8</definedName>
    <definedName name="TotalAnnualBenefits">'Attachment H'!$G$8</definedName>
    <definedName name="TotalAnnualSalary">'Attachment H'!$F$8</definedName>
    <definedName name="TotalBenefitsChargedWIOA167">'Attachment H'!$K$8</definedName>
    <definedName name="TotalBenefitsPerc">'Attachment H'!$L$8</definedName>
    <definedName name="TotalSalaryChargedWIOA167">'Attachment H'!$I$8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8" i="1" s="1"/>
  <c r="F17" i="1"/>
  <c r="F18" i="1" s="1"/>
  <c r="K18" i="1"/>
  <c r="I18" i="1"/>
  <c r="I17" i="1"/>
  <c r="K17" i="1"/>
  <c r="H11" i="1"/>
  <c r="L13" i="1"/>
  <c r="L14" i="1"/>
  <c r="L15" i="1"/>
  <c r="L16" i="1"/>
  <c r="L12" i="1"/>
  <c r="H15" i="1" l="1"/>
  <c r="H10" i="1" l="1"/>
  <c r="I10" i="1"/>
  <c r="J16" i="1" l="1"/>
  <c r="J15" i="1"/>
  <c r="J14" i="1"/>
  <c r="J13" i="1"/>
  <c r="J12" i="1"/>
  <c r="J10" i="1"/>
  <c r="H12" i="1" l="1"/>
  <c r="L10" i="1" l="1"/>
  <c r="H13" i="1"/>
  <c r="H14" i="1"/>
  <c r="H16" i="1"/>
  <c r="K19" i="1" l="1"/>
  <c r="H20" i="1" s="1"/>
  <c r="K20" i="1" s="1"/>
</calcChain>
</file>

<file path=xl/sharedStrings.xml><?xml version="1.0" encoding="utf-8"?>
<sst xmlns="http://schemas.openxmlformats.org/spreadsheetml/2006/main" count="66" uniqueCount="62">
  <si>
    <t>ATTACHMENT H</t>
  </si>
  <si>
    <t>(1)</t>
  </si>
  <si>
    <t>(2)</t>
  </si>
  <si>
    <t xml:space="preserve"> FTE</t>
  </si>
  <si>
    <t>(3)</t>
  </si>
  <si>
    <t>(4)</t>
  </si>
  <si>
    <t>Total Annual Salary</t>
  </si>
  <si>
    <t>(5)</t>
  </si>
  <si>
    <t xml:space="preserve"> Total Annual Benefits                </t>
  </si>
  <si>
    <t>(6)</t>
  </si>
  <si>
    <t>(7)</t>
  </si>
  <si>
    <t>(8)</t>
  </si>
  <si>
    <t>(9)</t>
  </si>
  <si>
    <t>Sarah Smith</t>
  </si>
  <si>
    <t>(10)</t>
  </si>
  <si>
    <t xml:space="preserve"> Total Benefits Charged to                  WIOA 167 </t>
  </si>
  <si>
    <t>1.</t>
  </si>
  <si>
    <t>2.</t>
  </si>
  <si>
    <t>3.</t>
  </si>
  <si>
    <t>4.</t>
  </si>
  <si>
    <t>5.</t>
  </si>
  <si>
    <t>Project / Agency: ___________________________________________________________________      TAPS ____________</t>
  </si>
  <si>
    <t xml:space="preserve">Total Salary Charged to         WIOA 167 </t>
  </si>
  <si>
    <t>Subtotals</t>
  </si>
  <si>
    <t>Supervisor Signature: ___________________________________________</t>
  </si>
  <si>
    <t>(9)   Enter the total benefits charged to WIOA Section 167</t>
  </si>
  <si>
    <t>(7)   Enter the total salary charged to WIOA Section 167</t>
  </si>
  <si>
    <t>(1)   Enter the position title and include any vacant positions</t>
  </si>
  <si>
    <t>PY ____________ Staffing Breakout Form</t>
  </si>
  <si>
    <t>Position                                Title</t>
  </si>
  <si>
    <t>(12) Grant Amount:</t>
  </si>
  <si>
    <t>(11) The total salary and benefits will auto populate</t>
  </si>
  <si>
    <r>
      <t>(</t>
    </r>
    <r>
      <rPr>
        <sz val="14"/>
        <color theme="1"/>
        <rFont val="Calibri"/>
        <family val="2"/>
        <scheme val="minor"/>
      </rPr>
      <t>11</t>
    </r>
    <r>
      <rPr>
        <sz val="12"/>
        <color theme="1"/>
        <rFont val="Calibri"/>
        <family val="2"/>
        <scheme val="minor"/>
      </rPr>
      <t>) Total Salary + Benefits Charged to WIOA 167</t>
    </r>
  </si>
  <si>
    <t>ALLOCATION % NOT TO EXCEED CHART BELOW</t>
  </si>
  <si>
    <t>Name of Staff Member</t>
  </si>
  <si>
    <t>(3)   Enter the name of the staff member</t>
  </si>
  <si>
    <t>(5)   Enter the total annual benefits of each staff member</t>
  </si>
  <si>
    <t>(4)   Enter the total annual salary of each staff member</t>
  </si>
  <si>
    <t>(2)   Enter the  FTE (Full Time Emloyee)</t>
  </si>
  <si>
    <t>N/A</t>
  </si>
  <si>
    <t>*Coordinator NOT funded by grant</t>
  </si>
  <si>
    <t>* Coordinators NOT funded by grant will be required to complete monthly Personnel Activity Reports (PAR)</t>
  </si>
  <si>
    <t>Examples:                  Case Manager</t>
  </si>
  <si>
    <t>Benefits  %</t>
  </si>
  <si>
    <t>Total Benefits  %</t>
  </si>
  <si>
    <t>Date: _________________</t>
  </si>
  <si>
    <t>NFJP/Workforce Innovation and Opportunity Act, Section 167</t>
  </si>
  <si>
    <t>Salary        %</t>
  </si>
  <si>
    <t>(8)   The percentage of salary charged to WIOA Section 167 will auto populate</t>
  </si>
  <si>
    <t xml:space="preserve">   *Coordinator must work at least 50% leading the program site.</t>
  </si>
  <si>
    <t xml:space="preserve"> **Total FTE for any position can be combined with other positions to create a 1.0 FTE position.   </t>
  </si>
  <si>
    <t xml:space="preserve">      Personnel hired on a part-time contractual basis should be included in this FTE count.</t>
  </si>
  <si>
    <t xml:space="preserve"> Benefits must be included on form (employee liability insurance, workman's compensation are included as benefits)</t>
  </si>
  <si>
    <t xml:space="preserve">   FCDP Staffing Pattern</t>
  </si>
  <si>
    <t>%</t>
  </si>
  <si>
    <t xml:space="preserve">(6)   The percentage of benefits to salary will auto populate </t>
  </si>
  <si>
    <t xml:space="preserve">(10) The percentage of of benefits charged will auto populate </t>
  </si>
  <si>
    <t xml:space="preserve"> ***Salary/Benefit Percentage - FTE amount and type may vary from recommended model as long as  Salary/Benefit Percentage is met</t>
  </si>
  <si>
    <t xml:space="preserve">(12) Enter the Grant Amount and the grant allocation will auto populate.  </t>
  </si>
  <si>
    <t>The Allocation is not to exceed the chart below:</t>
  </si>
  <si>
    <t>Total Salary and Benefits</t>
  </si>
  <si>
    <t>Total Staff +Benefits: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</si>
</sst>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.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49" fontId="4" fillId="0" borderId="2" xfId="0" quotePrefix="1" applyNumberFormat="1" applyFont="1" applyBorder="1" applyAlignment="1">
      <alignment horizontal="center"/>
    </xf>
    <xf numFmtId="49" fontId="0" fillId="0" borderId="1" xfId="0" applyNumberFormat="1" applyBorder="1"/>
    <xf numFmtId="0" fontId="0" fillId="0" borderId="5" xfId="0" applyBorder="1"/>
    <xf numFmtId="0" fontId="3" fillId="0" borderId="6" xfId="0" applyFont="1" applyBorder="1"/>
    <xf numFmtId="49" fontId="4" fillId="0" borderId="7" xfId="0" quotePrefix="1" applyNumberFormat="1" applyFont="1" applyBorder="1" applyAlignment="1">
      <alignment horizontal="center"/>
    </xf>
    <xf numFmtId="49" fontId="0" fillId="0" borderId="4" xfId="0" applyNumberFormat="1" applyBorder="1"/>
    <xf numFmtId="0" fontId="0" fillId="0" borderId="12" xfId="0" quotePrefix="1" applyBorder="1"/>
    <xf numFmtId="0" fontId="3" fillId="0" borderId="13" xfId="0" applyFont="1" applyBorder="1"/>
    <xf numFmtId="164" fontId="3" fillId="0" borderId="13" xfId="0" applyNumberFormat="1" applyFont="1" applyBorder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7" fillId="0" borderId="16" xfId="0" applyFont="1" applyBorder="1"/>
    <xf numFmtId="0" fontId="6" fillId="0" borderId="16" xfId="0" applyFont="1" applyBorder="1"/>
    <xf numFmtId="0" fontId="3" fillId="0" borderId="0" xfId="0" quotePrefix="1" applyFont="1"/>
    <xf numFmtId="0" fontId="3" fillId="0" borderId="19" xfId="0" applyFont="1" applyBorder="1"/>
    <xf numFmtId="9" fontId="5" fillId="0" borderId="1" xfId="0" applyNumberFormat="1" applyFont="1" applyBorder="1"/>
    <xf numFmtId="9" fontId="5" fillId="0" borderId="20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quotePrefix="1" applyNumberFormat="1" applyFont="1" applyAlignment="1">
      <alignment horizontal="center"/>
    </xf>
    <xf numFmtId="9" fontId="3" fillId="0" borderId="0" xfId="0" applyNumberFormat="1" applyFont="1" applyAlignment="1">
      <alignment horizontal="center" vertical="top" wrapText="1"/>
    </xf>
    <xf numFmtId="9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8" fillId="5" borderId="0" xfId="0" applyFont="1" applyFill="1" applyAlignment="1">
      <alignment horizontal="right"/>
    </xf>
    <xf numFmtId="9" fontId="3" fillId="0" borderId="0" xfId="0" applyNumberFormat="1" applyFont="1"/>
    <xf numFmtId="165" fontId="6" fillId="0" borderId="0" xfId="0" applyNumberFormat="1" applyFont="1" applyAlignment="1">
      <alignment horizontal="right"/>
    </xf>
    <xf numFmtId="9" fontId="6" fillId="0" borderId="0" xfId="0" applyNumberFormat="1" applyFont="1"/>
    <xf numFmtId="9" fontId="5" fillId="0" borderId="4" xfId="0" applyNumberFormat="1" applyFont="1" applyBorder="1"/>
    <xf numFmtId="2" fontId="3" fillId="0" borderId="6" xfId="0" applyNumberFormat="1" applyFont="1" applyBorder="1"/>
    <xf numFmtId="0" fontId="3" fillId="0" borderId="6" xfId="0" applyFont="1" applyBorder="1" applyAlignment="1">
      <alignment wrapText="1"/>
    </xf>
    <xf numFmtId="9" fontId="3" fillId="2" borderId="9" xfId="0" applyNumberFormat="1" applyFont="1" applyFill="1" applyBorder="1"/>
    <xf numFmtId="0" fontId="3" fillId="0" borderId="22" xfId="0" applyFont="1" applyBorder="1"/>
    <xf numFmtId="0" fontId="3" fillId="0" borderId="21" xfId="0" applyFont="1" applyBorder="1"/>
    <xf numFmtId="0" fontId="3" fillId="2" borderId="23" xfId="0" applyFont="1" applyFill="1" applyBorder="1"/>
    <xf numFmtId="0" fontId="3" fillId="0" borderId="4" xfId="0" applyFont="1" applyBorder="1" applyAlignment="1" applyProtection="1">
      <alignment wrapText="1"/>
      <protection locked="0"/>
    </xf>
    <xf numFmtId="2" fontId="3" fillId="0" borderId="4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8" xfId="0" applyBorder="1"/>
    <xf numFmtId="49" fontId="0" fillId="0" borderId="24" xfId="0" applyNumberForma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42" fontId="3" fillId="0" borderId="4" xfId="0" applyNumberFormat="1" applyFont="1" applyBorder="1" applyProtection="1">
      <protection locked="0"/>
    </xf>
    <xf numFmtId="42" fontId="3" fillId="0" borderId="1" xfId="0" applyNumberFormat="1" applyFont="1" applyBorder="1" applyProtection="1">
      <protection locked="0"/>
    </xf>
    <xf numFmtId="42" fontId="3" fillId="0" borderId="3" xfId="0" applyNumberFormat="1" applyFont="1" applyBorder="1"/>
    <xf numFmtId="42" fontId="5" fillId="0" borderId="20" xfId="0" applyNumberFormat="1" applyFont="1" applyBorder="1" applyProtection="1">
      <protection locked="0"/>
    </xf>
    <xf numFmtId="42" fontId="5" fillId="0" borderId="1" xfId="0" applyNumberFormat="1" applyFont="1" applyBorder="1" applyProtection="1">
      <protection locked="0"/>
    </xf>
    <xf numFmtId="42" fontId="3" fillId="0" borderId="2" xfId="0" applyNumberFormat="1" applyFont="1" applyBorder="1"/>
    <xf numFmtId="42" fontId="4" fillId="3" borderId="17" xfId="0" applyNumberFormat="1" applyFont="1" applyFill="1" applyBorder="1" applyProtection="1">
      <protection locked="0"/>
    </xf>
    <xf numFmtId="0" fontId="13" fillId="0" borderId="0" xfId="0" applyFont="1"/>
    <xf numFmtId="42" fontId="3" fillId="2" borderId="23" xfId="0" applyNumberFormat="1" applyFont="1" applyFill="1" applyBorder="1"/>
    <xf numFmtId="2" fontId="5" fillId="0" borderId="1" xfId="0" applyNumberFormat="1" applyFont="1" applyBorder="1"/>
    <xf numFmtId="0" fontId="5" fillId="0" borderId="1" xfId="0" applyFont="1" applyBorder="1" applyAlignment="1">
      <alignment wrapText="1"/>
    </xf>
    <xf numFmtId="42" fontId="5" fillId="0" borderId="1" xfId="0" applyNumberFormat="1" applyFont="1" applyBorder="1"/>
    <xf numFmtId="2" fontId="5" fillId="0" borderId="28" xfId="0" applyNumberFormat="1" applyFont="1" applyBorder="1"/>
    <xf numFmtId="0" fontId="5" fillId="0" borderId="28" xfId="0" applyFont="1" applyBorder="1" applyAlignment="1">
      <alignment wrapText="1"/>
    </xf>
    <xf numFmtId="42" fontId="5" fillId="0" borderId="28" xfId="0" applyNumberFormat="1" applyFont="1" applyBorder="1" applyAlignment="1">
      <alignment horizontal="center"/>
    </xf>
    <xf numFmtId="9" fontId="5" fillId="0" borderId="28" xfId="0" applyNumberFormat="1" applyFont="1" applyBorder="1"/>
    <xf numFmtId="165" fontId="5" fillId="0" borderId="28" xfId="0" applyNumberFormat="1" applyFont="1" applyBorder="1" applyAlignment="1">
      <alignment horizontal="center"/>
    </xf>
    <xf numFmtId="9" fontId="3" fillId="0" borderId="21" xfId="0" applyNumberFormat="1" applyFont="1" applyBorder="1"/>
    <xf numFmtId="0" fontId="3" fillId="0" borderId="23" xfId="0" applyFont="1" applyBorder="1"/>
    <xf numFmtId="0" fontId="11" fillId="0" borderId="0" xfId="0" applyFont="1" applyAlignment="1">
      <alignment horizontal="left" vertical="center"/>
    </xf>
    <xf numFmtId="9" fontId="6" fillId="4" borderId="16" xfId="0" applyNumberFormat="1" applyFont="1" applyFill="1" applyBorder="1" applyAlignment="1">
      <alignment horizontal="center"/>
    </xf>
    <xf numFmtId="9" fontId="6" fillId="4" borderId="18" xfId="0" applyNumberFormat="1" applyFont="1" applyFill="1" applyBorder="1" applyAlignment="1">
      <alignment horizontal="center"/>
    </xf>
    <xf numFmtId="42" fontId="6" fillId="3" borderId="15" xfId="0" applyNumberFormat="1" applyFont="1" applyFill="1" applyBorder="1" applyAlignment="1">
      <alignment horizontal="center"/>
    </xf>
    <xf numFmtId="42" fontId="6" fillId="3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5" borderId="13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42" fontId="6" fillId="0" borderId="12" xfId="0" applyNumberFormat="1" applyFont="1" applyBorder="1" applyAlignment="1">
      <alignment horizontal="right"/>
    </xf>
    <xf numFmtId="42" fontId="6" fillId="0" borderId="14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9" fontId="3" fillId="0" borderId="3" xfId="0" applyNumberFormat="1" applyFont="1" applyBorder="1" applyAlignment="1">
      <alignment horizontal="center" vertical="top" wrapText="1"/>
    </xf>
    <xf numFmtId="9" fontId="3" fillId="0" borderId="4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38</xdr:row>
      <xdr:rowOff>0</xdr:rowOff>
    </xdr:from>
    <xdr:to>
      <xdr:col>8</xdr:col>
      <xdr:colOff>206260</xdr:colOff>
      <xdr:row>48</xdr:row>
      <xdr:rowOff>122093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D0AA76-A154-2712-A482-2710D1CA6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355580"/>
          <a:ext cx="5997460" cy="199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showGridLines="0" tabSelected="1" zoomScaleNormal="100" workbookViewId="0">
      <selection activeCell="L8" sqref="L8:L9"/>
    </sheetView>
  </sheetViews>
  <sheetFormatPr baseColWidth="10" defaultColWidth="8.83203125" defaultRowHeight="15" x14ac:dyDescent="0.2"/>
  <cols>
    <col min="1" max="1" width="1" customWidth="1"/>
    <col min="2" max="2" width="2.33203125" customWidth="1"/>
    <col min="3" max="3" width="18.6640625" customWidth="1"/>
    <col min="4" max="4" width="7.33203125" customWidth="1"/>
    <col min="5" max="5" width="22.6640625" customWidth="1"/>
    <col min="6" max="7" width="13.6640625" customWidth="1"/>
    <col min="8" max="8" width="8.5" customWidth="1"/>
    <col min="9" max="9" width="13.6640625" customWidth="1"/>
    <col min="10" max="10" width="9.6640625" customWidth="1"/>
    <col min="11" max="11" width="12.33203125" customWidth="1"/>
    <col min="12" max="12" width="8.5" customWidth="1"/>
    <col min="13" max="13" width="1.33203125" customWidth="1"/>
    <col min="14" max="14" width="9.5" customWidth="1"/>
    <col min="15" max="15" width="2.33203125" customWidth="1"/>
    <col min="17" max="17" width="25.6640625" customWidth="1"/>
  </cols>
  <sheetData>
    <row r="1" spans="2:20" ht="24" x14ac:dyDescent="0.3">
      <c r="C1" s="74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22"/>
    </row>
    <row r="2" spans="2:20" ht="24" x14ac:dyDescent="0.3">
      <c r="C2" s="74" t="s">
        <v>28</v>
      </c>
      <c r="D2" s="74"/>
      <c r="E2" s="74"/>
      <c r="F2" s="74"/>
      <c r="G2" s="74"/>
      <c r="H2" s="74"/>
      <c r="I2" s="74"/>
      <c r="J2" s="74"/>
      <c r="K2" s="74"/>
      <c r="L2" s="74"/>
      <c r="M2" s="22"/>
    </row>
    <row r="3" spans="2:20" ht="19" x14ac:dyDescent="0.25">
      <c r="C3" s="75" t="s">
        <v>46</v>
      </c>
      <c r="D3" s="75"/>
      <c r="E3" s="75"/>
      <c r="F3" s="75"/>
      <c r="G3" s="75"/>
      <c r="H3" s="75"/>
      <c r="I3" s="75"/>
      <c r="J3" s="75"/>
      <c r="K3" s="75"/>
      <c r="L3" s="75"/>
      <c r="M3" s="23"/>
    </row>
    <row r="4" spans="2:20" ht="10.25" customHeight="1" x14ac:dyDescent="0.2"/>
    <row r="5" spans="2:20" ht="19" x14ac:dyDescent="0.25">
      <c r="C5" s="76" t="s">
        <v>21</v>
      </c>
      <c r="D5" s="76"/>
      <c r="E5" s="76"/>
      <c r="F5" s="76"/>
      <c r="G5" s="76"/>
      <c r="H5" s="76"/>
      <c r="I5" s="76"/>
      <c r="J5" s="76"/>
      <c r="K5" s="76"/>
      <c r="L5" s="76"/>
      <c r="M5" s="24"/>
      <c r="N5" s="2"/>
      <c r="O5" s="2"/>
      <c r="P5" s="2"/>
      <c r="Q5" s="2"/>
      <c r="R5" s="2"/>
      <c r="S5" s="2"/>
      <c r="T5" s="2"/>
    </row>
    <row r="6" spans="2:20" ht="19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9" x14ac:dyDescent="0.25">
      <c r="B7" s="6"/>
      <c r="C7" s="8" t="s">
        <v>1</v>
      </c>
      <c r="D7" s="4" t="s">
        <v>2</v>
      </c>
      <c r="E7" s="4" t="s">
        <v>4</v>
      </c>
      <c r="F7" s="4" t="s">
        <v>5</v>
      </c>
      <c r="G7" s="4" t="s">
        <v>7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14</v>
      </c>
      <c r="M7" s="25"/>
      <c r="N7" s="2"/>
      <c r="O7" s="2"/>
      <c r="P7" s="2"/>
      <c r="Q7" s="2"/>
      <c r="R7" s="2"/>
      <c r="S7" s="2"/>
      <c r="T7" s="2"/>
    </row>
    <row r="8" spans="2:20" ht="36" customHeight="1" x14ac:dyDescent="0.25">
      <c r="B8" s="85" t="s">
        <v>29</v>
      </c>
      <c r="C8" s="86"/>
      <c r="D8" s="77" t="s">
        <v>3</v>
      </c>
      <c r="E8" s="79" t="s">
        <v>34</v>
      </c>
      <c r="F8" s="79" t="s">
        <v>6</v>
      </c>
      <c r="G8" s="79" t="s">
        <v>8</v>
      </c>
      <c r="H8" s="79" t="s">
        <v>43</v>
      </c>
      <c r="I8" s="79" t="s">
        <v>22</v>
      </c>
      <c r="J8" s="79" t="s">
        <v>47</v>
      </c>
      <c r="K8" s="79" t="s">
        <v>15</v>
      </c>
      <c r="L8" s="91" t="s">
        <v>44</v>
      </c>
      <c r="M8" s="26"/>
      <c r="N8" s="3"/>
      <c r="O8" s="3"/>
      <c r="P8" s="2"/>
      <c r="R8" s="2"/>
      <c r="S8" s="2"/>
      <c r="T8" s="2"/>
    </row>
    <row r="9" spans="2:20" ht="25.25" customHeight="1" x14ac:dyDescent="0.25">
      <c r="B9" s="87"/>
      <c r="C9" s="88"/>
      <c r="D9" s="78"/>
      <c r="E9" s="80"/>
      <c r="F9" s="80"/>
      <c r="G9" s="80"/>
      <c r="H9" s="80"/>
      <c r="I9" s="80"/>
      <c r="J9" s="80"/>
      <c r="K9" s="80"/>
      <c r="L9" s="92"/>
      <c r="M9" s="26"/>
      <c r="N9" s="3"/>
      <c r="O9" s="3"/>
      <c r="P9" s="2"/>
      <c r="Q9" s="2"/>
      <c r="R9" s="2"/>
      <c r="S9" s="2"/>
      <c r="T9" s="2"/>
    </row>
    <row r="10" spans="2:20" ht="32" customHeight="1" x14ac:dyDescent="0.25">
      <c r="B10" s="89" t="s">
        <v>42</v>
      </c>
      <c r="C10" s="90"/>
      <c r="D10" s="59">
        <v>0.5</v>
      </c>
      <c r="E10" s="60" t="s">
        <v>13</v>
      </c>
      <c r="F10" s="61">
        <v>45000</v>
      </c>
      <c r="G10" s="61">
        <v>11700</v>
      </c>
      <c r="H10" s="20">
        <f>G10/F10</f>
        <v>0.26</v>
      </c>
      <c r="I10" s="61">
        <f>F10*D10</f>
        <v>22500</v>
      </c>
      <c r="J10" s="20">
        <f>I10/F10</f>
        <v>0.5</v>
      </c>
      <c r="K10" s="61">
        <v>5850</v>
      </c>
      <c r="L10" s="20">
        <f>K10/G10</f>
        <v>0.5</v>
      </c>
      <c r="M10" s="27"/>
      <c r="N10" s="2"/>
      <c r="O10" s="2"/>
      <c r="P10" s="2"/>
      <c r="Q10" s="2"/>
      <c r="R10" s="2"/>
      <c r="S10" s="2"/>
      <c r="T10" s="2"/>
    </row>
    <row r="11" spans="2:20" ht="32" customHeight="1" thickBot="1" x14ac:dyDescent="0.3">
      <c r="B11" s="93" t="s">
        <v>40</v>
      </c>
      <c r="C11" s="94"/>
      <c r="D11" s="62">
        <v>0.5</v>
      </c>
      <c r="E11" s="63" t="s">
        <v>13</v>
      </c>
      <c r="F11" s="64">
        <v>45000</v>
      </c>
      <c r="G11" s="64">
        <v>11700</v>
      </c>
      <c r="H11" s="65">
        <f>G11/F11</f>
        <v>0.26</v>
      </c>
      <c r="I11" s="64" t="s">
        <v>39</v>
      </c>
      <c r="J11" s="66" t="s">
        <v>39</v>
      </c>
      <c r="K11" s="64" t="s">
        <v>39</v>
      </c>
      <c r="L11" s="66" t="s">
        <v>39</v>
      </c>
      <c r="M11" s="28"/>
      <c r="N11" s="2"/>
      <c r="O11" s="2"/>
      <c r="P11" s="2"/>
      <c r="Q11" s="2"/>
      <c r="R11" s="2"/>
      <c r="S11" s="2"/>
      <c r="T11" s="2"/>
    </row>
    <row r="12" spans="2:20" ht="32" customHeight="1" x14ac:dyDescent="0.25">
      <c r="B12" s="9" t="s">
        <v>16</v>
      </c>
      <c r="C12" s="40"/>
      <c r="D12" s="41"/>
      <c r="E12" s="40"/>
      <c r="F12" s="50"/>
      <c r="G12" s="50"/>
      <c r="H12" s="21" t="e">
        <f>G12/F12</f>
        <v>#DIV/0!</v>
      </c>
      <c r="I12" s="53"/>
      <c r="J12" s="21" t="e">
        <f t="shared" ref="J12:J16" si="0">I12/F12</f>
        <v>#DIV/0!</v>
      </c>
      <c r="K12" s="50"/>
      <c r="L12" s="21" t="e">
        <f>K12/G12</f>
        <v>#DIV/0!</v>
      </c>
      <c r="M12" s="27"/>
      <c r="N12" s="2"/>
      <c r="O12" s="2"/>
      <c r="P12" s="2"/>
      <c r="Q12" s="2"/>
      <c r="R12" s="2"/>
      <c r="S12" s="2"/>
      <c r="T12" s="2"/>
    </row>
    <row r="13" spans="2:20" ht="32" customHeight="1" x14ac:dyDescent="0.25">
      <c r="B13" s="5" t="s">
        <v>17</v>
      </c>
      <c r="C13" s="43"/>
      <c r="D13" s="42"/>
      <c r="E13" s="43"/>
      <c r="F13" s="51"/>
      <c r="G13" s="51"/>
      <c r="H13" s="20" t="e">
        <f t="shared" ref="H13:H16" si="1">G13/F13</f>
        <v>#DIV/0!</v>
      </c>
      <c r="I13" s="54"/>
      <c r="J13" s="20" t="e">
        <f t="shared" si="0"/>
        <v>#DIV/0!</v>
      </c>
      <c r="K13" s="51"/>
      <c r="L13" s="20" t="e">
        <f t="shared" ref="L13:L16" si="2">K13/G13</f>
        <v>#DIV/0!</v>
      </c>
      <c r="M13" s="27"/>
      <c r="N13" s="2"/>
      <c r="O13" s="2"/>
      <c r="P13" s="2"/>
      <c r="Q13" s="2"/>
      <c r="R13" s="2"/>
      <c r="S13" s="2"/>
      <c r="T13" s="2"/>
    </row>
    <row r="14" spans="2:20" ht="32" customHeight="1" x14ac:dyDescent="0.25">
      <c r="B14" s="5" t="s">
        <v>18</v>
      </c>
      <c r="C14" s="43"/>
      <c r="D14" s="42"/>
      <c r="E14" s="43"/>
      <c r="F14" s="51"/>
      <c r="G14" s="51"/>
      <c r="H14" s="20" t="e">
        <f t="shared" si="1"/>
        <v>#DIV/0!</v>
      </c>
      <c r="I14" s="54"/>
      <c r="J14" s="20" t="e">
        <f t="shared" si="0"/>
        <v>#DIV/0!</v>
      </c>
      <c r="K14" s="51"/>
      <c r="L14" s="20" t="e">
        <f t="shared" si="2"/>
        <v>#DIV/0!</v>
      </c>
      <c r="M14" s="27"/>
      <c r="N14" s="2"/>
      <c r="O14" s="2"/>
      <c r="P14" s="2"/>
      <c r="Q14" s="2"/>
      <c r="R14" s="2"/>
      <c r="S14" s="2"/>
      <c r="T14" s="2"/>
    </row>
    <row r="15" spans="2:20" ht="32" customHeight="1" x14ac:dyDescent="0.25">
      <c r="B15" s="5" t="s">
        <v>19</v>
      </c>
      <c r="C15" s="43"/>
      <c r="D15" s="42"/>
      <c r="E15" s="43"/>
      <c r="F15" s="51"/>
      <c r="G15" s="51"/>
      <c r="H15" s="20" t="e">
        <f t="shared" si="1"/>
        <v>#DIV/0!</v>
      </c>
      <c r="I15" s="54"/>
      <c r="J15" s="20" t="e">
        <f t="shared" si="0"/>
        <v>#DIV/0!</v>
      </c>
      <c r="K15" s="51"/>
      <c r="L15" s="20" t="e">
        <f t="shared" si="2"/>
        <v>#DIV/0!</v>
      </c>
      <c r="M15" s="27"/>
      <c r="N15" s="2"/>
      <c r="O15" s="2"/>
      <c r="P15" s="2"/>
      <c r="Q15" s="2"/>
      <c r="R15" s="2"/>
      <c r="S15" s="2"/>
      <c r="T15" s="2"/>
    </row>
    <row r="16" spans="2:20" ht="32" customHeight="1" x14ac:dyDescent="0.25">
      <c r="B16" s="5" t="s">
        <v>20</v>
      </c>
      <c r="C16" s="43"/>
      <c r="D16" s="42"/>
      <c r="E16" s="43"/>
      <c r="F16" s="51"/>
      <c r="G16" s="51"/>
      <c r="H16" s="20" t="e">
        <f t="shared" si="1"/>
        <v>#DIV/0!</v>
      </c>
      <c r="I16" s="54"/>
      <c r="J16" s="20" t="e">
        <f t="shared" si="0"/>
        <v>#DIV/0!</v>
      </c>
      <c r="K16" s="51"/>
      <c r="L16" s="33" t="e">
        <f t="shared" si="2"/>
        <v>#DIV/0!</v>
      </c>
      <c r="M16" s="27"/>
      <c r="N16" s="2"/>
      <c r="O16" s="2"/>
      <c r="P16" s="2"/>
      <c r="Q16" s="2"/>
      <c r="R16" s="2"/>
      <c r="S16" s="2"/>
      <c r="T16" s="2"/>
    </row>
    <row r="17" spans="1:20" ht="18.5" customHeight="1" thickBot="1" x14ac:dyDescent="0.3">
      <c r="B17" s="45"/>
      <c r="C17" s="7" t="s">
        <v>23</v>
      </c>
      <c r="D17" s="34"/>
      <c r="E17" s="35"/>
      <c r="F17" s="55">
        <f>SUM(F12:F16)</f>
        <v>0</v>
      </c>
      <c r="G17" s="55">
        <f>SUM(G12:G16)</f>
        <v>0</v>
      </c>
      <c r="H17" s="30"/>
      <c r="I17" s="52">
        <f>SUM(I12:I16)</f>
        <v>0</v>
      </c>
      <c r="J17" s="30"/>
      <c r="K17" s="52">
        <f>SUM(K12:K16)</f>
        <v>0</v>
      </c>
      <c r="L17" s="36"/>
      <c r="M17" s="30"/>
      <c r="N17" s="2"/>
      <c r="O17" s="2"/>
      <c r="P17" s="2"/>
      <c r="Q17" s="2"/>
      <c r="R17" s="2"/>
      <c r="S17" s="2"/>
      <c r="T17" s="2"/>
    </row>
    <row r="18" spans="1:20" ht="20" customHeight="1" thickTop="1" thickBot="1" x14ac:dyDescent="0.3">
      <c r="B18" s="44"/>
      <c r="C18" s="37" t="s">
        <v>60</v>
      </c>
      <c r="D18" s="37"/>
      <c r="E18" s="38"/>
      <c r="F18" s="58">
        <f>F17</f>
        <v>0</v>
      </c>
      <c r="G18" s="58">
        <f>G17</f>
        <v>0</v>
      </c>
      <c r="H18" s="67"/>
      <c r="I18" s="58">
        <f>I17</f>
        <v>0</v>
      </c>
      <c r="J18" s="68"/>
      <c r="K18" s="58">
        <f>K17</f>
        <v>0</v>
      </c>
      <c r="L18" s="39"/>
      <c r="M18" s="1"/>
      <c r="N18" s="2"/>
      <c r="O18" s="2"/>
      <c r="P18" s="2"/>
      <c r="Q18" s="2"/>
      <c r="R18" s="2"/>
      <c r="S18" s="2"/>
      <c r="T18" s="2"/>
    </row>
    <row r="19" spans="1:20" ht="20" customHeight="1" thickBot="1" x14ac:dyDescent="0.3">
      <c r="A19" s="13"/>
      <c r="B19" s="10"/>
      <c r="C19" s="11" t="s">
        <v>32</v>
      </c>
      <c r="D19" s="11"/>
      <c r="E19" s="11"/>
      <c r="F19" s="11"/>
      <c r="G19" s="12"/>
      <c r="H19" s="12"/>
      <c r="I19" s="11"/>
      <c r="J19" s="11"/>
      <c r="K19" s="83">
        <f>I18+K18</f>
        <v>0</v>
      </c>
      <c r="L19" s="84"/>
      <c r="M19" s="31"/>
      <c r="N19" s="2"/>
      <c r="O19" s="2"/>
      <c r="P19" s="2"/>
      <c r="Q19" s="2"/>
      <c r="R19" s="2"/>
      <c r="S19" s="2"/>
      <c r="T19" s="2"/>
    </row>
    <row r="20" spans="1:20" ht="20" customHeight="1" thickBot="1" x14ac:dyDescent="0.3">
      <c r="B20" s="14"/>
      <c r="C20" s="16" t="s">
        <v>30</v>
      </c>
      <c r="D20" s="17"/>
      <c r="E20" s="56"/>
      <c r="F20" s="19" t="s">
        <v>61</v>
      </c>
      <c r="G20" s="15"/>
      <c r="H20" s="72">
        <f>K19</f>
        <v>0</v>
      </c>
      <c r="I20" s="73"/>
      <c r="J20" s="49" t="s">
        <v>54</v>
      </c>
      <c r="K20" s="70" t="e">
        <f>H20/E20</f>
        <v>#DIV/0!</v>
      </c>
      <c r="L20" s="71"/>
      <c r="M20" s="32"/>
      <c r="N20" s="2"/>
      <c r="O20" s="2"/>
      <c r="P20" s="2"/>
      <c r="Q20" s="2"/>
      <c r="R20" s="2"/>
      <c r="S20" s="2"/>
      <c r="T20" s="2"/>
    </row>
    <row r="21" spans="1:20" ht="12" customHeight="1" x14ac:dyDescent="0.25">
      <c r="C21" s="2"/>
      <c r="D21" s="2"/>
      <c r="E21" s="2"/>
      <c r="F21" s="2"/>
      <c r="G21" s="2"/>
      <c r="H21" s="2"/>
      <c r="I21" s="81" t="s">
        <v>33</v>
      </c>
      <c r="J21" s="82"/>
      <c r="K21" s="82"/>
      <c r="L21" s="82"/>
      <c r="M21" s="29"/>
      <c r="N21" s="2"/>
      <c r="O21" s="2"/>
      <c r="P21" s="2"/>
      <c r="Q21" s="2"/>
      <c r="R21" s="2"/>
      <c r="S21" s="2"/>
      <c r="T21" s="2"/>
    </row>
    <row r="22" spans="1:20" ht="46.75" customHeight="1" x14ac:dyDescent="0.25">
      <c r="C22" s="24" t="s">
        <v>24</v>
      </c>
      <c r="D22" s="2"/>
      <c r="E22" s="2"/>
      <c r="F22" s="2"/>
      <c r="G22" s="2"/>
      <c r="H22" s="2"/>
      <c r="I22" s="2" t="s">
        <v>45</v>
      </c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2.5" customHeight="1" x14ac:dyDescent="0.25">
      <c r="C23" s="1" t="s">
        <v>41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9" x14ac:dyDescent="0.25">
      <c r="C24" s="1" t="s">
        <v>27</v>
      </c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9" x14ac:dyDescent="0.25">
      <c r="C25" s="1" t="s">
        <v>38</v>
      </c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9" x14ac:dyDescent="0.25">
      <c r="C26" s="1" t="s">
        <v>35</v>
      </c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9" x14ac:dyDescent="0.25">
      <c r="C27" s="1" t="s">
        <v>37</v>
      </c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9" x14ac:dyDescent="0.25">
      <c r="C28" s="1" t="s">
        <v>36</v>
      </c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9" x14ac:dyDescent="0.25">
      <c r="C29" s="1" t="s">
        <v>55</v>
      </c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9" x14ac:dyDescent="0.25">
      <c r="C30" s="1" t="s">
        <v>26</v>
      </c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9" x14ac:dyDescent="0.25">
      <c r="C31" s="1" t="s">
        <v>48</v>
      </c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9" x14ac:dyDescent="0.25">
      <c r="C32" s="1" t="s">
        <v>25</v>
      </c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3:20" ht="19" x14ac:dyDescent="0.25">
      <c r="C33" s="1" t="s">
        <v>56</v>
      </c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3:20" ht="19" x14ac:dyDescent="0.25">
      <c r="C34" s="1" t="s">
        <v>31</v>
      </c>
      <c r="D34" s="1"/>
      <c r="E34" s="1"/>
      <c r="F34" s="1"/>
      <c r="G34" s="1"/>
      <c r="H34" s="2"/>
      <c r="I34" s="2"/>
      <c r="J34" s="2"/>
      <c r="K34" s="2"/>
      <c r="L34" s="2"/>
      <c r="M34" s="2"/>
    </row>
    <row r="35" spans="3:20" ht="16" x14ac:dyDescent="0.2">
      <c r="C35" s="18" t="s">
        <v>58</v>
      </c>
    </row>
    <row r="36" spans="3:20" x14ac:dyDescent="0.2">
      <c r="C36" s="57" t="s">
        <v>59</v>
      </c>
      <c r="D36" s="57"/>
      <c r="E36" s="57"/>
    </row>
    <row r="38" spans="3:20" ht="16" x14ac:dyDescent="0.2">
      <c r="C38" s="69" t="s">
        <v>53</v>
      </c>
      <c r="D38" s="69"/>
      <c r="E38" s="69"/>
      <c r="F38" s="69"/>
      <c r="G38" s="69"/>
      <c r="H38" s="69"/>
      <c r="I38" s="69"/>
    </row>
    <row r="39" spans="3:20" x14ac:dyDescent="0.2">
      <c r="C39" s="47"/>
      <c r="D39" s="47"/>
      <c r="E39" s="47"/>
      <c r="F39" s="47"/>
      <c r="G39" s="47"/>
      <c r="H39" s="47"/>
      <c r="I39" s="47"/>
    </row>
    <row r="40" spans="3:20" x14ac:dyDescent="0.2">
      <c r="C40" s="47"/>
      <c r="D40" s="47"/>
      <c r="E40" s="47"/>
      <c r="F40" s="47"/>
      <c r="G40" s="47"/>
      <c r="H40" s="47"/>
      <c r="I40" s="47"/>
    </row>
    <row r="41" spans="3:20" ht="16" x14ac:dyDescent="0.2">
      <c r="C41" s="47"/>
      <c r="D41" s="47"/>
      <c r="E41" s="48"/>
      <c r="F41" s="47"/>
      <c r="G41" s="47"/>
      <c r="H41" s="47"/>
      <c r="I41" s="47"/>
    </row>
    <row r="42" spans="3:20" ht="16" x14ac:dyDescent="0.2">
      <c r="C42" s="47"/>
      <c r="D42" s="47"/>
      <c r="E42" s="48"/>
      <c r="F42" s="47"/>
      <c r="G42" s="47"/>
      <c r="H42" s="47"/>
      <c r="I42" s="47"/>
    </row>
    <row r="43" spans="3:20" ht="16" x14ac:dyDescent="0.2">
      <c r="C43" s="47"/>
      <c r="D43" s="47"/>
      <c r="E43" s="48"/>
      <c r="F43" s="47"/>
      <c r="G43" s="47"/>
      <c r="H43" s="47"/>
      <c r="I43" s="47"/>
    </row>
    <row r="50" spans="3:12" x14ac:dyDescent="0.2">
      <c r="C50" s="46" t="s">
        <v>49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3:12" x14ac:dyDescent="0.2">
      <c r="C51" s="46" t="s">
        <v>50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3:12" x14ac:dyDescent="0.2">
      <c r="C52" s="46" t="s">
        <v>51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3:12" x14ac:dyDescent="0.2">
      <c r="C53" s="46" t="s">
        <v>57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3:12" x14ac:dyDescent="0.2">
      <c r="C54" s="46" t="s">
        <v>52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3:12" x14ac:dyDescent="0.2">
      <c r="C55" s="46"/>
      <c r="D55" s="46"/>
      <c r="E55" s="46"/>
      <c r="F55" s="46"/>
      <c r="G55" s="46"/>
      <c r="H55" s="46"/>
      <c r="I55" s="46"/>
      <c r="J55" s="46"/>
      <c r="K55" s="46"/>
      <c r="L55" s="46"/>
    </row>
  </sheetData>
  <mergeCells count="21">
    <mergeCell ref="K8:K9"/>
    <mergeCell ref="H8:H9"/>
    <mergeCell ref="J8:J9"/>
    <mergeCell ref="L8:L9"/>
    <mergeCell ref="B11:C11"/>
    <mergeCell ref="C38:I38"/>
    <mergeCell ref="K20:L20"/>
    <mergeCell ref="H20:I20"/>
    <mergeCell ref="C1:L1"/>
    <mergeCell ref="C2:L2"/>
    <mergeCell ref="C3:L3"/>
    <mergeCell ref="C5:L5"/>
    <mergeCell ref="D8:D9"/>
    <mergeCell ref="E8:E9"/>
    <mergeCell ref="F8:F9"/>
    <mergeCell ref="G8:G9"/>
    <mergeCell ref="I8:I9"/>
    <mergeCell ref="I21:L21"/>
    <mergeCell ref="K19:L19"/>
    <mergeCell ref="B8:C9"/>
    <mergeCell ref="B10:C10"/>
  </mergeCells>
  <pageMargins left="0.2" right="0.2" top="0.25" bottom="0.25" header="0.3" footer="0.3"/>
  <pageSetup orientation="landscape" r:id="rId1"/>
  <headerFooter>
    <oddFooter>&amp;LRev. 03/2023</oddFooter>
  </headerFooter>
  <ignoredErrors>
    <ignoredError sqref="F17:G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Attachment H</vt:lpstr>
      <vt:lpstr>BenefitsPerc</vt:lpstr>
      <vt:lpstr>FTE</vt:lpstr>
      <vt:lpstr>NameStaffMember</vt:lpstr>
      <vt:lpstr>PositionTitle</vt:lpstr>
      <vt:lpstr>SalaryPerc</vt:lpstr>
      <vt:lpstr>TotalAnnualBenefits</vt:lpstr>
      <vt:lpstr>TotalAnnualSalary</vt:lpstr>
      <vt:lpstr>TotalBenefitsChargedWIOA167</vt:lpstr>
      <vt:lpstr>TotalBenefitsPerc</vt:lpstr>
      <vt:lpstr>TotalSalaryChargedWIOA167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Furlong, Julie</dc:creator>
  <cp:lastModifiedBy>Microsoft Office User</cp:lastModifiedBy>
  <cp:lastPrinted>2023-03-23T12:31:17Z</cp:lastPrinted>
  <dcterms:created xsi:type="dcterms:W3CDTF">2019-12-11T19:08:32Z</dcterms:created>
  <dcterms:modified xsi:type="dcterms:W3CDTF">2023-03-23T18:24:34Z</dcterms:modified>
</cp:coreProperties>
</file>